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ody Fat Calculator" sheetId="1" state="visible" r:id="rId1"/>
  </sheets>
  <definedNames>
    <definedName name="_xlnm.Print_Area" localSheetId="0">'Body Fat Calculator'!$A$1:$F$31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0.0000"/>
    <numFmt numFmtId="166" formatCode="0.0&quot;%&quot;"/>
  </numFmts>
  <fonts count="12">
    <font>
      <name val="Calibri"/>
      <family val="2"/>
      <color theme="1"/>
      <sz val="11"/>
      <scheme val="minor"/>
    </font>
    <font>
      <name val="Calibri"/>
      <b val="1"/>
      <color rgb="00FFFFFF"/>
      <sz val="18"/>
    </font>
    <font>
      <name val="Calibri"/>
      <color rgb="00FFFFFF"/>
      <sz val="10"/>
    </font>
    <font>
      <name val="Calibri"/>
      <b val="1"/>
      <color rgb="000F2540"/>
      <sz val="10"/>
    </font>
    <font>
      <name val="Calibri"/>
      <b val="1"/>
      <color rgb="00FFFFFF"/>
      <sz val="12"/>
    </font>
    <font>
      <name val="Calibri"/>
      <b val="1"/>
      <color rgb="00FFFFFF"/>
      <sz val="10"/>
    </font>
    <font>
      <name val="Calibri"/>
      <color rgb="000F2540"/>
      <sz val="10"/>
    </font>
    <font>
      <name val="Calibri"/>
      <b val="1"/>
      <color rgb="000F2540"/>
      <sz val="14"/>
    </font>
    <font>
      <name val="Calibri"/>
      <b val="1"/>
      <color rgb="00FFFFFF"/>
      <sz val="11"/>
    </font>
    <font>
      <name val="Calibri"/>
      <b val="1"/>
      <color rgb="00FFFFFF"/>
      <sz val="9"/>
    </font>
    <font>
      <name val="Calibri"/>
      <color rgb="005A6B73"/>
      <sz val="9"/>
    </font>
    <font>
      <name val="Calibri"/>
      <i val="1"/>
      <color rgb="005A6B73"/>
      <sz val="8"/>
    </font>
  </fonts>
  <fills count="6">
    <fill>
      <patternFill/>
    </fill>
    <fill>
      <patternFill patternType="gray125"/>
    </fill>
    <fill>
      <patternFill patternType="solid">
        <fgColor rgb="000F2540"/>
      </patternFill>
    </fill>
    <fill>
      <patternFill patternType="solid">
        <fgColor rgb="000F8A7A"/>
      </patternFill>
    </fill>
    <fill>
      <patternFill patternType="solid">
        <fgColor rgb="00FFF9E3"/>
      </patternFill>
    </fill>
    <fill>
      <patternFill patternType="solid">
        <fgColor rgb="00EEF3F2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0" borderId="0" pivotButton="0" quotePrefix="0" xfId="0"/>
    <xf numFmtId="0" fontId="0" fillId="4" borderId="1" applyProtection="1" pivotButton="0" quotePrefix="0" xfId="0">
      <protection locked="0" hidden="0"/>
    </xf>
    <xf numFmtId="1" fontId="0" fillId="4" borderId="1" applyProtection="1" pivotButton="0" quotePrefix="0" xfId="0">
      <protection locked="0" hidden="0"/>
    </xf>
    <xf numFmtId="0" fontId="4" fillId="3" borderId="0" applyAlignment="1" pivotButton="0" quotePrefix="0" xfId="0">
      <alignment horizontal="left" vertical="center"/>
    </xf>
    <xf numFmtId="0" fontId="5" fillId="2" borderId="0" applyAlignment="1" pivotButton="0" quotePrefix="0" xfId="0">
      <alignment horizontal="center" vertical="center"/>
    </xf>
    <xf numFmtId="0" fontId="6" fillId="0" borderId="1" pivotButton="0" quotePrefix="0" xfId="0"/>
    <xf numFmtId="164" fontId="0" fillId="4" borderId="1" applyProtection="1" pivotButton="0" quotePrefix="0" xfId="0">
      <protection locked="0" hidden="0"/>
    </xf>
    <xf numFmtId="164" fontId="6" fillId="5" borderId="1" pivotButton="0" quotePrefix="0" xfId="0"/>
    <xf numFmtId="0" fontId="3" fillId="0" borderId="1" pivotButton="0" quotePrefix="0" xfId="0"/>
    <xf numFmtId="0" fontId="0" fillId="0" borderId="1" pivotButton="0" quotePrefix="0" xfId="0"/>
    <xf numFmtId="164" fontId="3" fillId="5" borderId="1" pivotButton="0" quotePrefix="0" xfId="0"/>
    <xf numFmtId="165" fontId="6" fillId="5" borderId="1" pivotButton="0" quotePrefix="0" xfId="0"/>
    <xf numFmtId="166" fontId="7" fillId="5" borderId="1" pivotButton="0" quotePrefix="0" xfId="0"/>
    <xf numFmtId="0" fontId="3" fillId="5" borderId="1" pivotButton="0" quotePrefix="0" xfId="0"/>
    <xf numFmtId="0" fontId="8" fillId="2" borderId="0" applyAlignment="1" pivotButton="0" quotePrefix="0" xfId="0">
      <alignment horizontal="left" vertical="center"/>
    </xf>
    <xf numFmtId="0" fontId="9" fillId="3" borderId="0" applyAlignment="1" pivotButton="0" quotePrefix="0" xfId="0">
      <alignment horizontal="center" vertical="center"/>
    </xf>
    <xf numFmtId="0" fontId="10" fillId="0" borderId="1" pivotButton="0" quotePrefix="0" xfId="0"/>
    <xf numFmtId="0" fontId="1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3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14" customWidth="1" min="3" max="3"/>
    <col width="14" customWidth="1" min="4" max="4"/>
    <col width="14" customWidth="1" min="5" max="5"/>
    <col width="16" customWidth="1" min="6" max="6"/>
    <col width="4" customWidth="1" min="7" max="7"/>
  </cols>
  <sheetData>
    <row r="1" ht="30" customHeight="1">
      <c r="A1" s="1" t="inlineStr">
        <is>
          <t>Skinfold Body Fat % Calculator</t>
        </is>
      </c>
    </row>
    <row r="2" ht="18" customHeight="1">
      <c r="A2" s="2" t="inlineStr">
        <is>
          <t>Jackson-Pollock 7-Site Formula  |  isaansport.com</t>
        </is>
      </c>
    </row>
    <row r="4">
      <c r="A4" s="3" t="inlineStr">
        <is>
          <t>Name</t>
        </is>
      </c>
      <c r="B4" s="4" t="n"/>
      <c r="C4" s="3" t="inlineStr">
        <is>
          <t>Date</t>
        </is>
      </c>
      <c r="D4" s="4" t="n"/>
    </row>
    <row r="5">
      <c r="A5" s="3" t="inlineStr">
        <is>
          <t>Gender</t>
        </is>
      </c>
      <c r="B5" s="4" t="inlineStr">
        <is>
          <t>Male</t>
        </is>
      </c>
      <c r="C5" s="3" t="inlineStr">
        <is>
          <t>Age (years)</t>
        </is>
      </c>
      <c r="D5" s="5" t="n">
        <v>30</v>
      </c>
    </row>
    <row r="7" ht="20" customHeight="1">
      <c r="A7" s="6" t="inlineStr">
        <is>
          <t>7-Site Skinfold Measurements (mm)</t>
        </is>
      </c>
    </row>
    <row r="8">
      <c r="A8" s="7" t="inlineStr">
        <is>
          <t>Site</t>
        </is>
      </c>
      <c r="B8" s="7" t="inlineStr">
        <is>
          <t>Test 1 (mm)</t>
        </is>
      </c>
      <c r="C8" s="7" t="inlineStr">
        <is>
          <t>Test 2 (mm)</t>
        </is>
      </c>
      <c r="D8" s="7" t="inlineStr">
        <is>
          <t>Test 3 (mm)</t>
        </is>
      </c>
      <c r="E8" s="7" t="inlineStr">
        <is>
          <t>Average (mm)</t>
        </is>
      </c>
    </row>
    <row r="9">
      <c r="A9" s="8" t="inlineStr">
        <is>
          <t>Triceps</t>
        </is>
      </c>
      <c r="B9" s="9" t="n"/>
      <c r="C9" s="9" t="n"/>
      <c r="D9" s="9" t="n"/>
      <c r="E9" s="10">
        <f>IFERROR(AVERAGE(B9:D9),"")</f>
        <v/>
      </c>
    </row>
    <row r="10">
      <c r="A10" s="8" t="inlineStr">
        <is>
          <t>Subscapular</t>
        </is>
      </c>
      <c r="B10" s="9" t="n"/>
      <c r="C10" s="9" t="n"/>
      <c r="D10" s="9" t="n"/>
      <c r="E10" s="10">
        <f>IFERROR(AVERAGE(B10:D10),"")</f>
        <v/>
      </c>
    </row>
    <row r="11">
      <c r="A11" s="8" t="inlineStr">
        <is>
          <t>Suprailiac</t>
        </is>
      </c>
      <c r="B11" s="9" t="n"/>
      <c r="C11" s="9" t="n"/>
      <c r="D11" s="9" t="n"/>
      <c r="E11" s="10">
        <f>IFERROR(AVERAGE(B11:D11),"")</f>
        <v/>
      </c>
    </row>
    <row r="12">
      <c r="A12" s="8" t="inlineStr">
        <is>
          <t>Abdominal</t>
        </is>
      </c>
      <c r="B12" s="9" t="n"/>
      <c r="C12" s="9" t="n"/>
      <c r="D12" s="9" t="n"/>
      <c r="E12" s="10">
        <f>IFERROR(AVERAGE(B12:D12),"")</f>
        <v/>
      </c>
    </row>
    <row r="13">
      <c r="A13" s="8" t="inlineStr">
        <is>
          <t>Thigh</t>
        </is>
      </c>
      <c r="B13" s="9" t="n"/>
      <c r="C13" s="9" t="n"/>
      <c r="D13" s="9" t="n"/>
      <c r="E13" s="10">
        <f>IFERROR(AVERAGE(B13:D13),"")</f>
        <v/>
      </c>
    </row>
    <row r="14">
      <c r="A14" s="8" t="inlineStr">
        <is>
          <t>Chest</t>
        </is>
      </c>
      <c r="B14" s="9" t="n"/>
      <c r="C14" s="9" t="n"/>
      <c r="D14" s="9" t="n"/>
      <c r="E14" s="10">
        <f>IFERROR(AVERAGE(B14:D14),"")</f>
        <v/>
      </c>
    </row>
    <row r="15">
      <c r="A15" s="8" t="inlineStr">
        <is>
          <t>Midaxillary</t>
        </is>
      </c>
      <c r="B15" s="9" t="n"/>
      <c r="C15" s="9" t="n"/>
      <c r="D15" s="9" t="n"/>
      <c r="E15" s="10">
        <f>IFERROR(AVERAGE(B15:D15),"")</f>
        <v/>
      </c>
    </row>
    <row r="16">
      <c r="A16" s="11" t="inlineStr">
        <is>
          <t>Sum of Skinfolds (S), mm</t>
        </is>
      </c>
      <c r="B16" s="12" t="n"/>
      <c r="C16" s="12" t="n"/>
      <c r="D16" s="12" t="n"/>
      <c r="E16" s="13">
        <f>SUM(E9:E15)</f>
        <v/>
      </c>
    </row>
    <row r="18" ht="20" customHeight="1">
      <c r="A18" s="6" t="inlineStr">
        <is>
          <t>Result</t>
        </is>
      </c>
    </row>
    <row r="19">
      <c r="A19" s="3" t="inlineStr">
        <is>
          <t>Body Density</t>
        </is>
      </c>
      <c r="B19" s="14">
        <f>IF(E16=0,"",IF(B5="Male",1.112-0.00043499*E16+0.00000055*E16^2-0.00028826*D5,1.097-0.00046971*E16+0.00000056*E16^2-0.00012828*D5))</f>
        <v/>
      </c>
    </row>
    <row r="20">
      <c r="A20" s="3" t="inlineStr">
        <is>
          <t>Body Fat %</t>
        </is>
      </c>
      <c r="B20" s="15">
        <f>IF(E16=0,"",(495/B19)-450)</f>
        <v/>
      </c>
    </row>
    <row r="21">
      <c r="A21" s="3" t="inlineStr">
        <is>
          <t>Category (ACE)</t>
        </is>
      </c>
      <c r="B21" s="16">
        <f>IF(E16=0,"",IF(B5="Male",IF(B20&lt;6,"Essential Fat",IF(B20&lt;14,"Athletes",IF(B20&lt;18,"Fitness",IF(B20&lt;25,"Acceptable","Obese")))),IF(B20&lt;14,"Essential Fat",IF(B20&lt;21,"Athletes",IF(B20&lt;25,"Fitness",IF(B20&lt;32,"Acceptable","Obese"))))))</f>
        <v/>
      </c>
    </row>
    <row r="23">
      <c r="A23" s="17" t="inlineStr">
        <is>
          <t>Body Fat % Reference (ACE)</t>
        </is>
      </c>
    </row>
    <row r="24">
      <c r="A24" s="18" t="inlineStr">
        <is>
          <t>Category</t>
        </is>
      </c>
      <c r="B24" s="18" t="inlineStr">
        <is>
          <t>Women</t>
        </is>
      </c>
      <c r="C24" s="18" t="inlineStr">
        <is>
          <t>Men</t>
        </is>
      </c>
    </row>
    <row r="25">
      <c r="A25" s="19" t="inlineStr">
        <is>
          <t>Essential Fat</t>
        </is>
      </c>
      <c r="B25" s="19" t="inlineStr">
        <is>
          <t>10-13%</t>
        </is>
      </c>
      <c r="C25" s="19" t="inlineStr">
        <is>
          <t>2-5%</t>
        </is>
      </c>
    </row>
    <row r="26">
      <c r="A26" s="19" t="inlineStr">
        <is>
          <t>Athletes</t>
        </is>
      </c>
      <c r="B26" s="19" t="inlineStr">
        <is>
          <t>14-20%</t>
        </is>
      </c>
      <c r="C26" s="19" t="inlineStr">
        <is>
          <t>6-13%</t>
        </is>
      </c>
    </row>
    <row r="27">
      <c r="A27" s="19" t="inlineStr">
        <is>
          <t>Fitness</t>
        </is>
      </c>
      <c r="B27" s="19" t="inlineStr">
        <is>
          <t>21-24%</t>
        </is>
      </c>
      <c r="C27" s="19" t="inlineStr">
        <is>
          <t>14-17%</t>
        </is>
      </c>
    </row>
    <row r="28">
      <c r="A28" s="19" t="inlineStr">
        <is>
          <t>Acceptable</t>
        </is>
      </c>
      <c r="B28" s="19" t="inlineStr">
        <is>
          <t>25-31%</t>
        </is>
      </c>
      <c r="C28" s="19" t="inlineStr">
        <is>
          <t>18-24%</t>
        </is>
      </c>
    </row>
    <row r="29">
      <c r="A29" s="19" t="inlineStr">
        <is>
          <t>Obese</t>
        </is>
      </c>
      <c r="B29" s="19" t="inlineStr">
        <is>
          <t>32%+</t>
        </is>
      </c>
      <c r="C29" s="19" t="inlineStr">
        <is>
          <t>25%+</t>
        </is>
      </c>
    </row>
    <row r="31" ht="30" customHeight="1">
      <c r="A31" s="20" t="inlineStr">
        <is>
          <t>Enter 1-3 readings per site (mm), Gender, and Age. Density and Body Fat % are calculated automatically using the Jackson-Pollock 7-site formula and the Siri equation. Athlete populations often run lower than general population norms.</t>
        </is>
      </c>
    </row>
  </sheetData>
  <sheetProtection selectLockedCells="0" selectUnlockedCells="0" sheet="1" objects="0" insertRows="1" insertHyperlinks="1" autoFilter="1" scenarios="0" formatColumns="1" deleteColumns="1" insertColumns="1" pivotTables="1" deleteRows="1" formatCells="1" formatRows="1" sort="1"/>
  <mergeCells count="6">
    <mergeCell ref="A2:F2"/>
    <mergeCell ref="A1:F1"/>
    <mergeCell ref="A23:F23"/>
    <mergeCell ref="A31:F31"/>
    <mergeCell ref="A18:F18"/>
    <mergeCell ref="A7:F7"/>
  </mergeCells>
  <dataValidations count="1">
    <dataValidation sqref="B5" showDropDown="0" showInputMessage="0" showErrorMessage="0" allowBlank="0" type="list">
      <formula1>"Male,Female"</formula1>
    </dataValidation>
  </dataValidations>
  <pageMargins left="0.3" right="0.3" top="0.3" bottom="0.3" header="0" footer="0"/>
  <pageSetup orientation="portrait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2026-08-27T04:52:20Z</dcterms:created>
  <dcterms:modified xsi:type="dcterms:W3CDTF">2026-08-27T04:52:20Z</dcterms:modified>
</cp:coreProperties>
</file>